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5550\Desktop\"/>
    </mc:Choice>
  </mc:AlternateContent>
  <bookViews>
    <workbookView xWindow="0" yWindow="0" windowWidth="17535" windowHeight="745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1" l="1"/>
  <c r="E26" i="1" s="1"/>
  <c r="D26" i="1" s="1"/>
  <c r="E20" i="1"/>
  <c r="E16" i="1"/>
  <c r="D16" i="1" s="1"/>
  <c r="E9" i="1"/>
  <c r="D9" i="1" s="1"/>
  <c r="D5" i="1"/>
  <c r="D6" i="1"/>
  <c r="D7" i="1"/>
  <c r="D8" i="1"/>
  <c r="D10" i="1"/>
  <c r="D11" i="1"/>
  <c r="D12" i="1"/>
  <c r="D13" i="1"/>
  <c r="D14" i="1"/>
  <c r="D15" i="1"/>
  <c r="D17" i="1"/>
  <c r="D18" i="1"/>
  <c r="D19" i="1"/>
  <c r="D20" i="1"/>
  <c r="D21" i="1"/>
  <c r="D22" i="1"/>
  <c r="D23" i="1"/>
  <c r="D24" i="1"/>
  <c r="D4" i="1"/>
  <c r="D25" i="1" l="1"/>
</calcChain>
</file>

<file path=xl/sharedStrings.xml><?xml version="1.0" encoding="utf-8"?>
<sst xmlns="http://schemas.openxmlformats.org/spreadsheetml/2006/main" count="69" uniqueCount="55">
  <si>
    <t>監理費の種類</t>
    <rPh sb="0" eb="2">
      <t>カンリ</t>
    </rPh>
    <rPh sb="2" eb="3">
      <t>ヒ</t>
    </rPh>
    <rPh sb="4" eb="6">
      <t>シュルイ</t>
    </rPh>
    <phoneticPr fontId="1"/>
  </si>
  <si>
    <t>種別</t>
    <rPh sb="0" eb="2">
      <t>シュベツ</t>
    </rPh>
    <phoneticPr fontId="1"/>
  </si>
  <si>
    <t>人件費</t>
    <rPh sb="0" eb="3">
      <t>ジンケンヒ</t>
    </rPh>
    <phoneticPr fontId="1"/>
  </si>
  <si>
    <t>交通費</t>
    <rPh sb="0" eb="3">
      <t>コウツウヒ</t>
    </rPh>
    <phoneticPr fontId="1"/>
  </si>
  <si>
    <t>募集及び選抜に要する人件費</t>
    <rPh sb="0" eb="2">
      <t>ボシュウ</t>
    </rPh>
    <rPh sb="2" eb="3">
      <t>オヨ</t>
    </rPh>
    <rPh sb="4" eb="6">
      <t>センバツ</t>
    </rPh>
    <rPh sb="7" eb="8">
      <t>ヨウ</t>
    </rPh>
    <rPh sb="10" eb="13">
      <t>ジンケンヒ</t>
    </rPh>
    <phoneticPr fontId="1"/>
  </si>
  <si>
    <t>募集及び選抜に要する交通費</t>
    <rPh sb="0" eb="2">
      <t>ボシュウ</t>
    </rPh>
    <rPh sb="2" eb="3">
      <t>オヨ</t>
    </rPh>
    <rPh sb="4" eb="6">
      <t>センバツ</t>
    </rPh>
    <rPh sb="7" eb="8">
      <t>ヨウ</t>
    </rPh>
    <rPh sb="10" eb="13">
      <t>コウツウヒ</t>
    </rPh>
    <phoneticPr fontId="1"/>
  </si>
  <si>
    <t>送出し機関との連絡・協議に要する費用</t>
    <rPh sb="0" eb="2">
      <t>オクリダ</t>
    </rPh>
    <rPh sb="3" eb="5">
      <t>キカン</t>
    </rPh>
    <rPh sb="7" eb="9">
      <t>レンラク</t>
    </rPh>
    <rPh sb="10" eb="12">
      <t>キョウギ</t>
    </rPh>
    <rPh sb="13" eb="14">
      <t>ヨウ</t>
    </rPh>
    <rPh sb="16" eb="18">
      <t>ヒヨウ</t>
    </rPh>
    <phoneticPr fontId="1"/>
  </si>
  <si>
    <t>外国の送出し機関に支払う費用</t>
    <rPh sb="0" eb="2">
      <t>ガイコク</t>
    </rPh>
    <rPh sb="3" eb="5">
      <t>オクリダ</t>
    </rPh>
    <rPh sb="6" eb="8">
      <t>キカン</t>
    </rPh>
    <rPh sb="9" eb="11">
      <t>シハラ</t>
    </rPh>
    <rPh sb="12" eb="14">
      <t>ヒヨウ</t>
    </rPh>
    <phoneticPr fontId="1"/>
  </si>
  <si>
    <t>その他（実習実施者との連絡・協議に要する費用）</t>
    <rPh sb="2" eb="3">
      <t>タ</t>
    </rPh>
    <rPh sb="4" eb="6">
      <t>ジッシュウ</t>
    </rPh>
    <rPh sb="6" eb="9">
      <t>ジッシシャ</t>
    </rPh>
    <rPh sb="11" eb="13">
      <t>レンラク</t>
    </rPh>
    <rPh sb="14" eb="16">
      <t>キョウギ</t>
    </rPh>
    <rPh sb="17" eb="18">
      <t>ヨウ</t>
    </rPh>
    <rPh sb="20" eb="22">
      <t>ヒヨウ</t>
    </rPh>
    <phoneticPr fontId="1"/>
  </si>
  <si>
    <t>施設使用料</t>
    <rPh sb="0" eb="2">
      <t>シセツ</t>
    </rPh>
    <rPh sb="2" eb="5">
      <t>シヨウリョウ</t>
    </rPh>
    <phoneticPr fontId="1"/>
  </si>
  <si>
    <t>教材費</t>
    <rPh sb="0" eb="3">
      <t>キョウザイヒ</t>
    </rPh>
    <phoneticPr fontId="1"/>
  </si>
  <si>
    <t>技能実習生に支給する手当</t>
    <rPh sb="0" eb="5">
      <t>ギノウジッシュウセイ</t>
    </rPh>
    <rPh sb="6" eb="8">
      <t>シキュウ</t>
    </rPh>
    <rPh sb="10" eb="12">
      <t>テアテ</t>
    </rPh>
    <phoneticPr fontId="1"/>
  </si>
  <si>
    <t>その他</t>
    <rPh sb="2" eb="3">
      <t>タ</t>
    </rPh>
    <phoneticPr fontId="1"/>
  </si>
  <si>
    <t>監査に要する人件費</t>
    <rPh sb="0" eb="2">
      <t>カンサ</t>
    </rPh>
    <rPh sb="3" eb="4">
      <t>ヨウ</t>
    </rPh>
    <rPh sb="6" eb="9">
      <t>ジンケンヒ</t>
    </rPh>
    <phoneticPr fontId="1"/>
  </si>
  <si>
    <t>監査に要する交通費</t>
    <rPh sb="0" eb="2">
      <t>カンサ</t>
    </rPh>
    <rPh sb="3" eb="4">
      <t>ヨウ</t>
    </rPh>
    <rPh sb="6" eb="9">
      <t>コウツウヒ</t>
    </rPh>
    <phoneticPr fontId="1"/>
  </si>
  <si>
    <t>（実習生出入国時渡航費）</t>
    <rPh sb="1" eb="4">
      <t>ジッシュウセイ</t>
    </rPh>
    <rPh sb="4" eb="7">
      <t>シュツニュウコク</t>
    </rPh>
    <rPh sb="7" eb="8">
      <t>ジ</t>
    </rPh>
    <rPh sb="8" eb="11">
      <t>トコウヒ</t>
    </rPh>
    <phoneticPr fontId="1"/>
  </si>
  <si>
    <t>（支援費）</t>
    <rPh sb="1" eb="4">
      <t>シエンヒ</t>
    </rPh>
    <phoneticPr fontId="1"/>
  </si>
  <si>
    <t>（事務経費）</t>
    <rPh sb="1" eb="5">
      <t>ジムケイヒ</t>
    </rPh>
    <phoneticPr fontId="1"/>
  </si>
  <si>
    <t>技能実習生渡航に要する費用</t>
    <rPh sb="0" eb="2">
      <t>ギノウ</t>
    </rPh>
    <rPh sb="2" eb="5">
      <t>ジッシュウセイ</t>
    </rPh>
    <rPh sb="5" eb="7">
      <t>トコウ</t>
    </rPh>
    <rPh sb="8" eb="9">
      <t>ヨウ</t>
    </rPh>
    <rPh sb="11" eb="13">
      <t>ヒヨウ</t>
    </rPh>
    <phoneticPr fontId="1"/>
  </si>
  <si>
    <t>相談・支援に要する費用</t>
    <rPh sb="0" eb="2">
      <t>ソウダン</t>
    </rPh>
    <rPh sb="3" eb="5">
      <t>シエン</t>
    </rPh>
    <rPh sb="6" eb="7">
      <t>ヨウ</t>
    </rPh>
    <rPh sb="9" eb="11">
      <t>ヒヨウ</t>
    </rPh>
    <phoneticPr fontId="1"/>
  </si>
  <si>
    <t>職業紹介費</t>
    <rPh sb="0" eb="5">
      <t>ショクギョウショウカイヒ</t>
    </rPh>
    <phoneticPr fontId="1"/>
  </si>
  <si>
    <t>講師謝金</t>
    <rPh sb="0" eb="4">
      <t>コウシシャキン</t>
    </rPh>
    <phoneticPr fontId="1"/>
  </si>
  <si>
    <t>講師謝金</t>
    <rPh sb="0" eb="2">
      <t>コウシ</t>
    </rPh>
    <rPh sb="2" eb="4">
      <t>シャキン</t>
    </rPh>
    <phoneticPr fontId="1"/>
  </si>
  <si>
    <t>通訳謝金</t>
    <rPh sb="0" eb="2">
      <t>ツウヤク</t>
    </rPh>
    <rPh sb="2" eb="4">
      <t>シャキン</t>
    </rPh>
    <phoneticPr fontId="1"/>
  </si>
  <si>
    <t>講習手当</t>
    <rPh sb="0" eb="2">
      <t>コウシュウ</t>
    </rPh>
    <rPh sb="2" eb="4">
      <t>テアテ</t>
    </rPh>
    <phoneticPr fontId="1"/>
  </si>
  <si>
    <t>講習費</t>
    <rPh sb="0" eb="3">
      <t>コウシュウヒ</t>
    </rPh>
    <phoneticPr fontId="1"/>
  </si>
  <si>
    <t>監査指導費</t>
    <rPh sb="0" eb="5">
      <t>カンサシドウヒ</t>
    </rPh>
    <phoneticPr fontId="1"/>
  </si>
  <si>
    <t>その他諸経費</t>
    <rPh sb="2" eb="3">
      <t>タ</t>
    </rPh>
    <rPh sb="3" eb="6">
      <t>ショケイヒ</t>
    </rPh>
    <phoneticPr fontId="1"/>
  </si>
  <si>
    <t>年間</t>
    <rPh sb="0" eb="2">
      <t>ネンカン</t>
    </rPh>
    <phoneticPr fontId="1"/>
  </si>
  <si>
    <t>月</t>
    <rPh sb="0" eb="1">
      <t>ツキ</t>
    </rPh>
    <phoneticPr fontId="1"/>
  </si>
  <si>
    <t>（技能実習生一人当たり）</t>
  </si>
  <si>
    <t>（技能実習生一人当たり）</t>
    <rPh sb="1" eb="6">
      <t>ギノウジッシュウセイ</t>
    </rPh>
    <rPh sb="6" eb="8">
      <t>ヒトリ</t>
    </rPh>
    <rPh sb="8" eb="9">
      <t>ア</t>
    </rPh>
    <phoneticPr fontId="1"/>
  </si>
  <si>
    <t>別途徴収</t>
    <rPh sb="0" eb="4">
      <t>ベットチョウシュウ</t>
    </rPh>
    <phoneticPr fontId="1"/>
  </si>
  <si>
    <t>小計</t>
    <rPh sb="0" eb="2">
      <t>ショウケイ</t>
    </rPh>
    <phoneticPr fontId="1"/>
  </si>
  <si>
    <t>合計</t>
    <rPh sb="0" eb="2">
      <t>ゴウケイ</t>
    </rPh>
    <phoneticPr fontId="1"/>
  </si>
  <si>
    <t>備考</t>
    <rPh sb="0" eb="2">
      <t>ビコウ</t>
    </rPh>
    <phoneticPr fontId="1"/>
  </si>
  <si>
    <t>※現地面接に同行する場合、</t>
    <rPh sb="1" eb="3">
      <t>ゲンチ</t>
    </rPh>
    <rPh sb="3" eb="5">
      <t>メンセツ</t>
    </rPh>
    <rPh sb="6" eb="8">
      <t>ドウコウ</t>
    </rPh>
    <rPh sb="10" eb="12">
      <t>バアイ</t>
    </rPh>
    <phoneticPr fontId="1"/>
  </si>
  <si>
    <t>渡航費・宿泊費は別途かかります。</t>
    <rPh sb="0" eb="3">
      <t>トコウヒ</t>
    </rPh>
    <rPh sb="4" eb="7">
      <t>シュクハクヒ</t>
    </rPh>
    <rPh sb="8" eb="10">
      <t>ベット</t>
    </rPh>
    <phoneticPr fontId="1"/>
  </si>
  <si>
    <t>協定書に明示</t>
    <rPh sb="0" eb="3">
      <t>キョウテイショ</t>
    </rPh>
    <rPh sb="4" eb="6">
      <t>メイジ</t>
    </rPh>
    <phoneticPr fontId="1"/>
  </si>
  <si>
    <t>講師謝礼÷受講者数</t>
    <rPh sb="0" eb="4">
      <t>コウシシャレイ</t>
    </rPh>
    <rPh sb="5" eb="9">
      <t>ジュコウシャスウ</t>
    </rPh>
    <phoneticPr fontId="1"/>
  </si>
  <si>
    <t>通訳謝礼÷受講者数</t>
    <rPh sb="0" eb="4">
      <t>ツウヤクシャレイ</t>
    </rPh>
    <rPh sb="5" eb="9">
      <t>ジュコウシャスウ</t>
    </rPh>
    <phoneticPr fontId="1"/>
  </si>
  <si>
    <t>実費</t>
    <rPh sb="0" eb="2">
      <t>ジッピ</t>
    </rPh>
    <phoneticPr fontId="1"/>
  </si>
  <si>
    <t>年間交通費÷技能実習生数</t>
    <rPh sb="0" eb="2">
      <t>ネンカン</t>
    </rPh>
    <rPh sb="2" eb="5">
      <t>コウツウヒ</t>
    </rPh>
    <rPh sb="6" eb="11">
      <t>ギノウジッシュウセイ</t>
    </rPh>
    <rPh sb="11" eb="12">
      <t>スウ</t>
    </rPh>
    <phoneticPr fontId="1"/>
  </si>
  <si>
    <t>年間人件費÷技能実習生数</t>
    <rPh sb="0" eb="2">
      <t>ネンカン</t>
    </rPh>
    <rPh sb="2" eb="5">
      <t>ジンケンヒ</t>
    </rPh>
    <rPh sb="6" eb="11">
      <t>ギノウジッシュウセイ</t>
    </rPh>
    <rPh sb="11" eb="12">
      <t>スウ</t>
    </rPh>
    <phoneticPr fontId="1"/>
  </si>
  <si>
    <t>年間人件費・事務諸経費÷技能実習生数</t>
  </si>
  <si>
    <t>施設使用料（入国後講習）</t>
    <rPh sb="0" eb="5">
      <t>シセツシヨウリョウ</t>
    </rPh>
    <rPh sb="6" eb="9">
      <t>ニュウコクゴ</t>
    </rPh>
    <rPh sb="9" eb="11">
      <t>コウシュウ</t>
    </rPh>
    <phoneticPr fontId="1"/>
  </si>
  <si>
    <t>監　理　費　表</t>
    <rPh sb="0" eb="1">
      <t>カン</t>
    </rPh>
    <rPh sb="2" eb="3">
      <t>リ</t>
    </rPh>
    <rPh sb="4" eb="5">
      <t>ヒ</t>
    </rPh>
    <rPh sb="6" eb="7">
      <t>ヒョウ</t>
    </rPh>
    <phoneticPr fontId="1"/>
  </si>
  <si>
    <t>※　金額については例示であり、費用については適切に計算し実費を徴収します。</t>
    <rPh sb="2" eb="4">
      <t>キンガク</t>
    </rPh>
    <rPh sb="9" eb="11">
      <t>レイジ</t>
    </rPh>
    <rPh sb="15" eb="17">
      <t>ヒヨウ</t>
    </rPh>
    <rPh sb="22" eb="24">
      <t>テキセツ</t>
    </rPh>
    <rPh sb="25" eb="27">
      <t>ケイサン</t>
    </rPh>
    <rPh sb="28" eb="30">
      <t>ジッピ</t>
    </rPh>
    <rPh sb="31" eb="33">
      <t>チョウシュウ</t>
    </rPh>
    <phoneticPr fontId="1"/>
  </si>
  <si>
    <t>※　技能実習生1人あたりの職業紹介費は雇用関係の成立のあっせんに係る事務が生じた技能実習生数に基づき計上する。</t>
    <rPh sb="2" eb="7">
      <t>ギノウジッシュウセイ</t>
    </rPh>
    <rPh sb="8" eb="9">
      <t>リ</t>
    </rPh>
    <rPh sb="13" eb="18">
      <t>ショクギョウショウカイヒ</t>
    </rPh>
    <rPh sb="19" eb="23">
      <t>コヨウカンケイ</t>
    </rPh>
    <rPh sb="24" eb="26">
      <t>セイリツ</t>
    </rPh>
    <rPh sb="32" eb="33">
      <t>カカワ</t>
    </rPh>
    <rPh sb="34" eb="36">
      <t>ジム</t>
    </rPh>
    <rPh sb="37" eb="38">
      <t>ショウ</t>
    </rPh>
    <rPh sb="40" eb="45">
      <t>ギノウジッシュウセイ</t>
    </rPh>
    <rPh sb="45" eb="46">
      <t>スウ</t>
    </rPh>
    <rPh sb="47" eb="48">
      <t>モト</t>
    </rPh>
    <rPh sb="50" eb="52">
      <t>ケイジョウ</t>
    </rPh>
    <phoneticPr fontId="1"/>
  </si>
  <si>
    <t>監理団体名　企業経営協同組合</t>
    <rPh sb="0" eb="2">
      <t>カンリ</t>
    </rPh>
    <rPh sb="2" eb="4">
      <t>ダンタイ</t>
    </rPh>
    <rPh sb="4" eb="5">
      <t>メイ</t>
    </rPh>
    <rPh sb="6" eb="14">
      <t>キギョウケイエイキョウドウクミアイ</t>
    </rPh>
    <phoneticPr fontId="1"/>
  </si>
  <si>
    <t>代表理事　　　安田信吉</t>
    <rPh sb="0" eb="4">
      <t>ダイヒョウリジ</t>
    </rPh>
    <rPh sb="7" eb="11">
      <t>ヤスダシンキチ</t>
    </rPh>
    <phoneticPr fontId="1"/>
  </si>
  <si>
    <t>外国の送出し機関へ支払う費用</t>
    <rPh sb="0" eb="2">
      <t>ガイコク</t>
    </rPh>
    <rPh sb="3" eb="5">
      <t>オクリダ</t>
    </rPh>
    <rPh sb="6" eb="8">
      <t>キカン</t>
    </rPh>
    <rPh sb="9" eb="11">
      <t>シハラ</t>
    </rPh>
    <rPh sb="12" eb="14">
      <t>ヒヨウ</t>
    </rPh>
    <phoneticPr fontId="1"/>
  </si>
  <si>
    <t>その他</t>
    <rPh sb="2" eb="3">
      <t>タ</t>
    </rPh>
    <phoneticPr fontId="1"/>
  </si>
  <si>
    <t>人件費・事務所経費</t>
    <rPh sb="0" eb="3">
      <t>ジンケンヒ</t>
    </rPh>
    <rPh sb="4" eb="6">
      <t>ジム</t>
    </rPh>
    <rPh sb="6" eb="7">
      <t>ショ</t>
    </rPh>
    <rPh sb="7" eb="9">
      <t>ケイヒ</t>
    </rPh>
    <phoneticPr fontId="1"/>
  </si>
  <si>
    <t>（その他）</t>
    <rPh sb="3" eb="4">
      <t>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</si>
</sst>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quot;円&quot;"/>
  </numFmts>
  <fonts count="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2"/>
      <name val="游ゴシック"/>
      <family val="3"/>
      <charset val="128"/>
    </font>
    <font>
      <sz val="20"/>
      <color theme="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1" xfId="0" applyBorder="1">
      <alignment vertical="center"/>
    </xf>
    <xf numFmtId="0" fontId="2" fillId="2" borderId="1" xfId="0" applyFont="1" applyFill="1" applyBorder="1">
      <alignmen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2" borderId="1" xfId="0" applyFont="1" applyFill="1" applyBorder="1">
      <alignment vertical="center"/>
    </xf>
    <xf numFmtId="0" fontId="0" fillId="0" borderId="1" xfId="0" applyBorder="1" applyAlignment="1">
      <alignment vertical="center" wrapText="1"/>
    </xf>
    <xf numFmtId="177" fontId="0" fillId="0" borderId="1" xfId="0" applyNumberFormat="1" applyBorder="1">
      <alignment vertical="center"/>
    </xf>
    <xf numFmtId="0" fontId="3" fillId="0" borderId="1" xfId="0" applyFont="1" applyBorder="1">
      <alignment vertical="center"/>
    </xf>
    <xf numFmtId="0" fontId="0" fillId="0" borderId="2" xfId="0" applyBorder="1" applyAlignment="1">
      <alignment horizontal="center" vertical="center"/>
    </xf>
    <xf numFmtId="0" fontId="4" fillId="0" borderId="2" xfId="0" applyFont="1" applyBorder="1" applyAlignment="1">
      <alignment horizontal="center" vertical="center"/>
    </xf>
    <xf numFmtId="0" fontId="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abSelected="1" topLeftCell="B17" workbookViewId="0">
      <selection activeCell="B20" sqref="B20:C20"/>
    </sheetView>
  </sheetViews>
  <sheetFormatPr defaultRowHeight="18" customHeight="1" x14ac:dyDescent="0.15"/>
  <cols>
    <col min="1" max="1" width="15.625" customWidth="1"/>
    <col min="2" max="2" width="26.375" customWidth="1"/>
    <col min="3" max="3" width="43.375" customWidth="1"/>
    <col min="4" max="4" width="10.625" customWidth="1"/>
    <col min="5" max="5" width="10.5" customWidth="1"/>
    <col min="6" max="6" width="23" customWidth="1"/>
    <col min="7" max="7" width="39.75" customWidth="1"/>
  </cols>
  <sheetData>
    <row r="1" spans="1:7" ht="39.75" customHeight="1" x14ac:dyDescent="0.15">
      <c r="A1" s="11" t="s">
        <v>46</v>
      </c>
      <c r="B1" s="10"/>
      <c r="C1" s="10"/>
      <c r="D1" s="10"/>
      <c r="E1" s="10"/>
      <c r="F1" s="10"/>
      <c r="G1" s="10"/>
    </row>
    <row r="2" spans="1:7" ht="18" customHeight="1" x14ac:dyDescent="0.15">
      <c r="A2" s="6" t="s">
        <v>0</v>
      </c>
      <c r="B2" s="6" t="s">
        <v>1</v>
      </c>
      <c r="C2" s="6" t="s">
        <v>0</v>
      </c>
      <c r="D2" s="6" t="s">
        <v>30</v>
      </c>
      <c r="E2" s="6"/>
      <c r="F2" s="3" t="s">
        <v>32</v>
      </c>
      <c r="G2" s="3" t="s">
        <v>35</v>
      </c>
    </row>
    <row r="3" spans="1:7" ht="18" customHeight="1" x14ac:dyDescent="0.15">
      <c r="A3" s="6"/>
      <c r="B3" s="6"/>
      <c r="C3" s="6"/>
      <c r="D3" s="3" t="s">
        <v>28</v>
      </c>
      <c r="E3" s="3" t="s">
        <v>29</v>
      </c>
      <c r="F3" s="2" t="s">
        <v>31</v>
      </c>
      <c r="G3" s="2"/>
    </row>
    <row r="4" spans="1:7" ht="19.5" customHeight="1" x14ac:dyDescent="0.15">
      <c r="A4" s="6" t="s">
        <v>20</v>
      </c>
      <c r="B4" s="1" t="s">
        <v>2</v>
      </c>
      <c r="C4" s="1" t="s">
        <v>4</v>
      </c>
      <c r="D4" s="8">
        <f>E4*12</f>
        <v>0</v>
      </c>
      <c r="E4" s="8">
        <v>0</v>
      </c>
      <c r="F4" s="8">
        <v>0</v>
      </c>
      <c r="G4" s="1" t="s">
        <v>36</v>
      </c>
    </row>
    <row r="5" spans="1:7" ht="19.5" customHeight="1" x14ac:dyDescent="0.15">
      <c r="A5" s="6"/>
      <c r="B5" s="1" t="s">
        <v>3</v>
      </c>
      <c r="C5" s="1" t="s">
        <v>5</v>
      </c>
      <c r="D5" s="8">
        <f t="shared" ref="D5:D26" si="0">E5*12</f>
        <v>0</v>
      </c>
      <c r="E5" s="8">
        <v>0</v>
      </c>
      <c r="F5" s="8">
        <v>0</v>
      </c>
      <c r="G5" s="1" t="s">
        <v>37</v>
      </c>
    </row>
    <row r="6" spans="1:7" ht="19.5" customHeight="1" x14ac:dyDescent="0.15">
      <c r="A6" s="6"/>
      <c r="B6" s="7" t="s">
        <v>51</v>
      </c>
      <c r="C6" s="1" t="s">
        <v>6</v>
      </c>
      <c r="D6" s="8">
        <f t="shared" si="0"/>
        <v>0</v>
      </c>
      <c r="E6" s="8">
        <v>0</v>
      </c>
      <c r="F6" s="8">
        <v>0</v>
      </c>
      <c r="G6" s="1"/>
    </row>
    <row r="7" spans="1:7" ht="19.5" customHeight="1" x14ac:dyDescent="0.15">
      <c r="A7" s="6"/>
      <c r="B7" s="7"/>
      <c r="C7" s="1" t="s">
        <v>7</v>
      </c>
      <c r="D7" s="8">
        <f t="shared" si="0"/>
        <v>60000</v>
      </c>
      <c r="E7" s="8">
        <v>5000</v>
      </c>
      <c r="F7" s="8">
        <v>0</v>
      </c>
      <c r="G7" s="1" t="s">
        <v>38</v>
      </c>
    </row>
    <row r="8" spans="1:7" ht="19.5" customHeight="1" x14ac:dyDescent="0.15">
      <c r="A8" s="6"/>
      <c r="B8" s="1"/>
      <c r="C8" s="1" t="s">
        <v>8</v>
      </c>
      <c r="D8" s="8">
        <f t="shared" si="0"/>
        <v>0</v>
      </c>
      <c r="E8" s="8">
        <v>0</v>
      </c>
      <c r="F8" s="8">
        <v>0</v>
      </c>
      <c r="G8" s="1"/>
    </row>
    <row r="9" spans="1:7" ht="19.5" customHeight="1" x14ac:dyDescent="0.15">
      <c r="A9" s="6"/>
      <c r="B9" s="4" t="s">
        <v>33</v>
      </c>
      <c r="C9" s="5"/>
      <c r="D9" s="8">
        <f t="shared" si="0"/>
        <v>60000</v>
      </c>
      <c r="E9" s="8">
        <f>SUM(E4:E8)</f>
        <v>5000</v>
      </c>
      <c r="F9" s="8">
        <v>0</v>
      </c>
      <c r="G9" s="1"/>
    </row>
    <row r="10" spans="1:7" ht="19.5" customHeight="1" x14ac:dyDescent="0.15">
      <c r="A10" s="6" t="s">
        <v>25</v>
      </c>
      <c r="B10" s="1" t="s">
        <v>9</v>
      </c>
      <c r="C10" s="1" t="s">
        <v>45</v>
      </c>
      <c r="D10" s="8">
        <f t="shared" si="0"/>
        <v>0</v>
      </c>
      <c r="E10" s="8">
        <v>0</v>
      </c>
      <c r="F10" s="8">
        <v>86000</v>
      </c>
      <c r="G10" s="1"/>
    </row>
    <row r="11" spans="1:7" ht="19.5" customHeight="1" x14ac:dyDescent="0.15">
      <c r="A11" s="6"/>
      <c r="B11" s="1" t="s">
        <v>22</v>
      </c>
      <c r="C11" s="1" t="s">
        <v>21</v>
      </c>
      <c r="D11" s="8">
        <f t="shared" si="0"/>
        <v>12000</v>
      </c>
      <c r="E11" s="8">
        <v>1000</v>
      </c>
      <c r="F11" s="8">
        <v>0</v>
      </c>
      <c r="G11" s="1" t="s">
        <v>39</v>
      </c>
    </row>
    <row r="12" spans="1:7" ht="19.5" customHeight="1" x14ac:dyDescent="0.15">
      <c r="A12" s="6"/>
      <c r="B12" s="1" t="s">
        <v>23</v>
      </c>
      <c r="C12" s="1" t="s">
        <v>23</v>
      </c>
      <c r="D12" s="8">
        <f t="shared" si="0"/>
        <v>0</v>
      </c>
      <c r="E12" s="8">
        <v>0</v>
      </c>
      <c r="F12" s="8">
        <v>0</v>
      </c>
      <c r="G12" s="1" t="s">
        <v>40</v>
      </c>
    </row>
    <row r="13" spans="1:7" ht="19.5" customHeight="1" x14ac:dyDescent="0.15">
      <c r="A13" s="6"/>
      <c r="B13" s="1" t="s">
        <v>10</v>
      </c>
      <c r="C13" s="1" t="s">
        <v>10</v>
      </c>
      <c r="D13" s="8">
        <f t="shared" si="0"/>
        <v>2400</v>
      </c>
      <c r="E13" s="8">
        <v>200</v>
      </c>
      <c r="F13" s="8">
        <v>0</v>
      </c>
      <c r="G13" s="1" t="s">
        <v>41</v>
      </c>
    </row>
    <row r="14" spans="1:7" ht="19.5" customHeight="1" x14ac:dyDescent="0.15">
      <c r="A14" s="6"/>
      <c r="B14" s="1" t="s">
        <v>11</v>
      </c>
      <c r="C14" s="1" t="s">
        <v>24</v>
      </c>
      <c r="D14" s="8">
        <f t="shared" si="0"/>
        <v>0</v>
      </c>
      <c r="E14" s="8">
        <v>0</v>
      </c>
      <c r="F14" s="8">
        <v>60000</v>
      </c>
      <c r="G14" s="1" t="s">
        <v>41</v>
      </c>
    </row>
    <row r="15" spans="1:7" ht="19.5" customHeight="1" x14ac:dyDescent="0.15">
      <c r="A15" s="6"/>
      <c r="B15" s="1" t="s">
        <v>12</v>
      </c>
      <c r="C15" s="1" t="s">
        <v>52</v>
      </c>
      <c r="D15" s="8">
        <f t="shared" si="0"/>
        <v>0</v>
      </c>
      <c r="E15" s="8">
        <v>0</v>
      </c>
      <c r="F15" s="8">
        <v>0</v>
      </c>
      <c r="G15" s="1"/>
    </row>
    <row r="16" spans="1:7" ht="19.5" customHeight="1" x14ac:dyDescent="0.15">
      <c r="A16" s="6"/>
      <c r="B16" s="4" t="s">
        <v>33</v>
      </c>
      <c r="C16" s="5"/>
      <c r="D16" s="8">
        <f t="shared" si="0"/>
        <v>14400</v>
      </c>
      <c r="E16" s="8">
        <f>SUM(E10:E15)</f>
        <v>1200</v>
      </c>
      <c r="F16" s="8">
        <v>0</v>
      </c>
      <c r="G16" s="1"/>
    </row>
    <row r="17" spans="1:7" ht="19.5" customHeight="1" x14ac:dyDescent="0.15">
      <c r="A17" s="6" t="s">
        <v>26</v>
      </c>
      <c r="B17" s="1" t="s">
        <v>2</v>
      </c>
      <c r="C17" s="1" t="s">
        <v>13</v>
      </c>
      <c r="D17" s="8">
        <f t="shared" si="0"/>
        <v>30000</v>
      </c>
      <c r="E17" s="8">
        <v>2500</v>
      </c>
      <c r="F17" s="8">
        <v>0</v>
      </c>
      <c r="G17" s="1" t="s">
        <v>43</v>
      </c>
    </row>
    <row r="18" spans="1:7" ht="19.5" customHeight="1" x14ac:dyDescent="0.15">
      <c r="A18" s="6"/>
      <c r="B18" s="1" t="s">
        <v>3</v>
      </c>
      <c r="C18" s="1" t="s">
        <v>14</v>
      </c>
      <c r="D18" s="8">
        <f t="shared" si="0"/>
        <v>3600</v>
      </c>
      <c r="E18" s="8">
        <v>300</v>
      </c>
      <c r="F18" s="8">
        <v>0</v>
      </c>
      <c r="G18" s="1" t="s">
        <v>42</v>
      </c>
    </row>
    <row r="19" spans="1:7" ht="19.5" customHeight="1" x14ac:dyDescent="0.15">
      <c r="A19" s="6"/>
      <c r="B19" s="1" t="s">
        <v>12</v>
      </c>
      <c r="C19" s="1" t="s">
        <v>12</v>
      </c>
      <c r="D19" s="8">
        <f t="shared" si="0"/>
        <v>0</v>
      </c>
      <c r="E19" s="8">
        <v>0</v>
      </c>
      <c r="F19" s="8">
        <v>0</v>
      </c>
      <c r="G19" s="1"/>
    </row>
    <row r="20" spans="1:7" ht="19.5" customHeight="1" x14ac:dyDescent="0.15">
      <c r="A20" s="6"/>
      <c r="B20" s="4" t="s">
        <v>33</v>
      </c>
      <c r="C20" s="5"/>
      <c r="D20" s="8">
        <f t="shared" si="0"/>
        <v>33600</v>
      </c>
      <c r="E20" s="8">
        <f>SUM(E17:E19)</f>
        <v>2800</v>
      </c>
      <c r="F20" s="8">
        <v>0</v>
      </c>
      <c r="G20" s="1"/>
    </row>
    <row r="21" spans="1:7" ht="19.5" customHeight="1" x14ac:dyDescent="0.15">
      <c r="A21" s="6" t="s">
        <v>27</v>
      </c>
      <c r="B21" s="1" t="s">
        <v>15</v>
      </c>
      <c r="C21" s="1" t="s">
        <v>18</v>
      </c>
      <c r="D21" s="8">
        <f t="shared" si="0"/>
        <v>0</v>
      </c>
      <c r="E21" s="8">
        <v>0</v>
      </c>
      <c r="F21" s="8">
        <v>0</v>
      </c>
      <c r="G21" s="1" t="s">
        <v>41</v>
      </c>
    </row>
    <row r="22" spans="1:7" ht="19.5" customHeight="1" x14ac:dyDescent="0.15">
      <c r="A22" s="6"/>
      <c r="B22" s="1" t="s">
        <v>16</v>
      </c>
      <c r="C22" s="1" t="s">
        <v>19</v>
      </c>
      <c r="D22" s="8">
        <f t="shared" si="0"/>
        <v>12000</v>
      </c>
      <c r="E22" s="8">
        <v>1000</v>
      </c>
      <c r="F22" s="8">
        <v>0</v>
      </c>
      <c r="G22" s="1" t="s">
        <v>41</v>
      </c>
    </row>
    <row r="23" spans="1:7" ht="19.5" customHeight="1" x14ac:dyDescent="0.15">
      <c r="A23" s="6"/>
      <c r="B23" s="1" t="s">
        <v>17</v>
      </c>
      <c r="C23" s="1" t="s">
        <v>53</v>
      </c>
      <c r="D23" s="8">
        <f t="shared" si="0"/>
        <v>240000</v>
      </c>
      <c r="E23" s="8">
        <v>20000</v>
      </c>
      <c r="F23" s="8">
        <v>0</v>
      </c>
      <c r="G23" s="9" t="s">
        <v>44</v>
      </c>
    </row>
    <row r="24" spans="1:7" ht="19.5" customHeight="1" x14ac:dyDescent="0.15">
      <c r="A24" s="6"/>
      <c r="B24" s="1" t="s">
        <v>54</v>
      </c>
      <c r="C24" s="1" t="s">
        <v>12</v>
      </c>
      <c r="D24" s="8">
        <f t="shared" si="0"/>
        <v>120000</v>
      </c>
      <c r="E24" s="8">
        <v>10000</v>
      </c>
      <c r="F24" s="8">
        <v>0</v>
      </c>
      <c r="G24" s="1"/>
    </row>
    <row r="25" spans="1:7" ht="19.5" customHeight="1" x14ac:dyDescent="0.15">
      <c r="A25" s="6"/>
      <c r="B25" s="4" t="s">
        <v>33</v>
      </c>
      <c r="C25" s="5"/>
      <c r="D25" s="8">
        <f t="shared" si="0"/>
        <v>372000</v>
      </c>
      <c r="E25" s="8">
        <f>SUM(E21:E24)</f>
        <v>31000</v>
      </c>
      <c r="F25" s="8">
        <v>0</v>
      </c>
      <c r="G25" s="1"/>
    </row>
    <row r="26" spans="1:7" ht="19.5" customHeight="1" x14ac:dyDescent="0.15">
      <c r="A26" s="4" t="s">
        <v>34</v>
      </c>
      <c r="B26" s="5"/>
      <c r="C26" s="5"/>
      <c r="D26" s="8">
        <f t="shared" si="0"/>
        <v>480000</v>
      </c>
      <c r="E26" s="8">
        <f>E9+E16+E20+E25</f>
        <v>40000</v>
      </c>
      <c r="F26" s="8">
        <v>0</v>
      </c>
      <c r="G26" s="1"/>
    </row>
    <row r="27" spans="1:7" ht="18" customHeight="1" x14ac:dyDescent="0.15">
      <c r="G27" s="12" t="s">
        <v>49</v>
      </c>
    </row>
    <row r="28" spans="1:7" ht="18" customHeight="1" x14ac:dyDescent="0.15">
      <c r="G28" s="12" t="s">
        <v>50</v>
      </c>
    </row>
    <row r="29" spans="1:7" ht="18" customHeight="1" x14ac:dyDescent="0.15">
      <c r="B29" t="s">
        <v>47</v>
      </c>
    </row>
    <row r="30" spans="1:7" ht="18" customHeight="1" x14ac:dyDescent="0.15">
      <c r="B30" t="s">
        <v>48</v>
      </c>
    </row>
  </sheetData>
  <mergeCells count="15">
    <mergeCell ref="A2:A3"/>
    <mergeCell ref="B2:B3"/>
    <mergeCell ref="A1:G1"/>
    <mergeCell ref="C2:C3"/>
    <mergeCell ref="D2:E2"/>
    <mergeCell ref="B9:C9"/>
    <mergeCell ref="B16:C16"/>
    <mergeCell ref="B20:C20"/>
    <mergeCell ref="B6:B7"/>
    <mergeCell ref="A26:C26"/>
    <mergeCell ref="A4:A9"/>
    <mergeCell ref="A10:A16"/>
    <mergeCell ref="A17:A20"/>
    <mergeCell ref="A21:A25"/>
    <mergeCell ref="B25:C25"/>
  </mergeCells>
  <phoneticPr fontId="1"/>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FOREST_13</dc:creator>
  <cp:lastModifiedBy>FOREST_13</cp:lastModifiedBy>
  <cp:lastPrinted>2023-12-15T06:38:11Z</cp:lastPrinted>
  <dcterms:created xsi:type="dcterms:W3CDTF">2023-12-14T06:53:56Z</dcterms:created>
  <dcterms:modified xsi:type="dcterms:W3CDTF">2023-12-15T06:43:14Z</dcterms:modified>
</cp:coreProperties>
</file>